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<sst xmlns="http://schemas.openxmlformats.org/spreadsheetml/2006/main" count="305" uniqueCount="219">
  <si>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</si>
  <si>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</si>
  <si>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</si>
  <si>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</si>
  <si>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</si>
  <si>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</si>
  <si>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</si>
  <si>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</si>
  <si>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</si>
  <si>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</si>
  <si>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</si>
  <si>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</si>
  <si>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</si>
  <si>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</si>
  <si>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</si>
  <si>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</si>
  <si>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</si>
  <si>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</si>
  <si>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</si>
  <si>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</si>
  <si>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</si>
  <si>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</si>
  <si>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</si>
  <si>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</si>
  <si>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</si>
  <si>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</si>
  <si>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</si>
  <si>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</si>
  <si>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</si>
  <si>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</si>
  <si>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</si>
  <si>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</si>
  <si>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</si>
  <si>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</si>
  <si>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</si>
  <si>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</si>
  <si>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</si>
  <si>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</si>
  <si>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</si>
  <si>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</si>
  <si>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</si>
  <si>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</si>
  <si>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</si>
  <si>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</si>
  <si>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</si>
  <si>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</si>
  <si>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</si>
  <si>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</si>
  <si>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</si>
  <si>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</si>
  <si>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</si>
  <si>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</si>
  <si>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</si>
  <si>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</si>
  <si>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</si>
  <si>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</si>
  <si>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</si>
  <si>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</si>
  <si>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</si>
  <si>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</si>
  <si>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</si>
  <si>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</si>
  <si>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</si>
  <si>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</si>
  <si>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</si>
  <si>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</si>
  <si>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</si>
  <si>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</si>
  <si>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</si>
  <si>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</si>
  <si>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</si>
  <si>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</si>
  <si>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</si>
  <si>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</si>
  <si>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</si>
  <si>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</si>
  <si>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</si>
  <si>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</si>
  <si>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</si>
  <si>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</si>
  <si>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</si>
  <si>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</si>
  <si>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</si>
  <si>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</si>
  <si>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</si>
  <si>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</si>
  <si>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</si>
  <si>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</si>
  <si>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</si>
  <si>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</si>
  <si>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</si>
  <si>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</si>
  <si>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</si>
  <si>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</si>
  <si>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</si>
  <si>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</si>
  <si>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</si>
  <si>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</si>
  <si>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</si>
  <si>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</si>
  <si>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</si>
  <si>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</si>
  <si>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</si>
  <si>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</si>
  <si>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</si>
  <si>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</si>
  <si>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</si>
  <si>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</si>
  <si>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</si>
  <si>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</si>
  <si>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</si>
  <si>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</si>
  <si>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</si>
  <si>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</si>
  <si>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</si>
  <si>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</si>
  <si>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</si>
  <si>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</si>
  <si>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</si>
  <si>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</si>
  <si>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</si>
  <si>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</si>
  <si>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</si>
  <si>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</si>
  <si>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</si>
  <si>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</si>
  <si>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</si>
  <si>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</si>
  <si>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</si>
  <si>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</si>
  <si>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</si>
  <si>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</si>
  <si>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</si>
  <si>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</si>
  <si>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</si>
  <si>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</si>
  <si>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</si>
  <si>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</si>
  <si>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</si>
  <si>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</si>
  <si>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</si>
  <si>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</si>
  <si>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</si>
  <si>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</si>
  <si>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</si>
  <si>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</si>
  <si>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</si>
  <si>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</si>
  <si>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</si>
  <si>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</si>
  <si>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</si>
  <si>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</si>
  <si>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</si>
  <si>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</si>
  <si>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</si>
  <si>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</si>
  <si>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</si>
  <si>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</si>
  <si>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</si>
  <si>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</si>
  <si>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</si>
  <si>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</si>
  <si>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</si>
  <si>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</si>
  <si>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</si>
  <si>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</si>
  <si>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</si>
  <si>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</si>
  <si>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</si>
  <si>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</si>
  <si>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</si>
  <si>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</si>
  <si>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</si>
  <si>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</si>
  <si>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</si>
  <si>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</si>
  <si>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</si>
  <si>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</si>
  <si>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</si>
  <si>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</si>
  <si>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</si>
  <si>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</si>
  <si>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</si>
  <si>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</si>
  <si>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</si>
  <si>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</si>
  <si>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</si>
  <si>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</si>
  <si>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</si>
  <si>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</si>
  <si>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</si>
  <si>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</si>
  <si>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</si>
  <si>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</si>
  <si>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</si>
  <si>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</si>
  <si>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</si>
  <si>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</si>
  <si>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</si>
  <si>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</si>
  <si>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</si>
  <si>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</si>
  <si>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</si>
  <si>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</si>
  <si>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</si>
  <si>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</si>
  <si>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</si>
  <si>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</si>
  <si>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</si>
  <si>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</si>
  <si>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</si>
  <si>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января 2015 года</t>
  </si>
  <si>
    <t>Треневского сельского поселения</t>
  </si>
  <si>
    <t>Глава Треневского сельского поселения</t>
  </si>
  <si>
    <t>Гончаров В.Ф.</t>
  </si>
  <si>
    <t>Колтунова М.В.</t>
  </si>
  <si>
    <t>Шаповалов И.П.</t>
  </si>
  <si>
    <t>Зав.сектором экономики и финансов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</si>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</sst>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H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1" sqref="E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4" t="s">
        <v>2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3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2.75">
      <c r="A4" s="54" t="s">
        <v>211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60" t="s">
        <v>212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6" t="s">
        <v>9</v>
      </c>
      <c r="B7" s="57" t="s">
        <v>10</v>
      </c>
      <c r="C7" s="14"/>
      <c r="D7" s="56" t="s">
        <v>13</v>
      </c>
      <c r="E7" s="56"/>
      <c r="F7" s="61" t="s">
        <v>12</v>
      </c>
      <c r="G7" s="61"/>
      <c r="H7" s="61"/>
      <c r="I7" s="61"/>
    </row>
    <row r="8" spans="1:9" ht="12.75">
      <c r="A8" s="56"/>
      <c r="B8" s="58"/>
      <c r="C8" s="15"/>
      <c r="D8" s="56"/>
      <c r="E8" s="56"/>
      <c r="F8" s="56" t="s">
        <v>4</v>
      </c>
      <c r="G8" s="56"/>
      <c r="H8" s="56" t="s">
        <v>1</v>
      </c>
      <c r="I8" s="56"/>
    </row>
    <row r="9" spans="1:9" ht="38.25">
      <c r="A9" s="56"/>
      <c r="B9" s="59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13079200</v>
      </c>
      <c r="E12" s="27">
        <f>G12+I12</f>
        <v>11290068.19</v>
      </c>
      <c r="F12" s="27"/>
      <c r="G12" s="27"/>
      <c r="H12" s="27">
        <v>13079200</v>
      </c>
      <c r="I12" s="27">
        <f>11279859.09+10209.1</f>
        <v>11290068.19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59</v>
      </c>
      <c r="C14" s="31" t="s">
        <v>59</v>
      </c>
      <c r="D14" s="27">
        <f>F14+H14</f>
        <v>10939100</v>
      </c>
      <c r="E14" s="27">
        <f>G14+I14</f>
        <v>9150009.31</v>
      </c>
      <c r="F14" s="27"/>
      <c r="G14" s="27"/>
      <c r="H14" s="27">
        <v>10939100</v>
      </c>
      <c r="I14" s="27">
        <f>9139800.21+10209.1</f>
        <v>9150009.31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15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65</v>
      </c>
      <c r="C26" s="36" t="s">
        <v>65</v>
      </c>
      <c r="D26" s="27">
        <f>F26+H26</f>
        <v>2140100</v>
      </c>
      <c r="E26" s="27">
        <f>G26+I26</f>
        <v>2140058.88</v>
      </c>
      <c r="F26" s="27"/>
      <c r="G26" s="27"/>
      <c r="H26" s="27">
        <v>2140100</v>
      </c>
      <c r="I26" s="27">
        <v>2140058.88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20</v>
      </c>
      <c r="B31" s="37" t="s">
        <v>177</v>
      </c>
      <c r="C31" s="37" t="s">
        <v>133</v>
      </c>
      <c r="D31" s="27">
        <f>F31+H31</f>
        <v>13079200</v>
      </c>
      <c r="E31" s="27">
        <f>G31+I31</f>
        <v>10849863.96</v>
      </c>
      <c r="F31" s="27"/>
      <c r="G31" s="27"/>
      <c r="H31" s="27">
        <v>13079200</v>
      </c>
      <c r="I31" s="27">
        <v>10849863.96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210</v>
      </c>
      <c r="B33" s="39" t="s">
        <v>207</v>
      </c>
      <c r="C33" s="39" t="s">
        <v>134</v>
      </c>
      <c r="D33" s="27">
        <f>F33+H33</f>
        <v>7532700</v>
      </c>
      <c r="E33" s="27">
        <f>G33+I33</f>
        <v>6842896.75</v>
      </c>
      <c r="F33" s="27"/>
      <c r="G33" s="27"/>
      <c r="H33" s="27">
        <v>7532700</v>
      </c>
      <c r="I33" s="27">
        <v>6842896.75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6277700</v>
      </c>
      <c r="E35" s="27">
        <f>G35+I35</f>
        <v>5914698.88</v>
      </c>
      <c r="F35" s="27"/>
      <c r="G35" s="27"/>
      <c r="H35" s="27">
        <v>6277700</v>
      </c>
      <c r="I35" s="27">
        <v>5914698.88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3418100</v>
      </c>
      <c r="E37" s="27">
        <f>G37+I37</f>
        <v>3190038.68</v>
      </c>
      <c r="F37" s="27"/>
      <c r="G37" s="27"/>
      <c r="H37" s="27">
        <v>3418100</v>
      </c>
      <c r="I37" s="27">
        <v>3190038.68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>
        <f>F38+H38</f>
        <v>2859600</v>
      </c>
      <c r="E38" s="27">
        <f>G38+I38</f>
        <v>2724660.2</v>
      </c>
      <c r="F38" s="27"/>
      <c r="G38" s="27"/>
      <c r="H38" s="27">
        <v>2859600</v>
      </c>
      <c r="I38" s="27">
        <v>2724660.2</v>
      </c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 aca="true" t="shared" si="0" ref="D40:E43">F40+H40</f>
        <v>672900</v>
      </c>
      <c r="E40" s="27">
        <f t="shared" si="0"/>
        <v>477144.42</v>
      </c>
      <c r="F40" s="27"/>
      <c r="G40" s="27"/>
      <c r="H40" s="27">
        <v>672900</v>
      </c>
      <c r="I40" s="27">
        <v>477144.42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>
        <f t="shared" si="0"/>
        <v>67700</v>
      </c>
      <c r="E41" s="27">
        <f t="shared" si="0"/>
        <v>67555.52</v>
      </c>
      <c r="F41" s="27"/>
      <c r="G41" s="27"/>
      <c r="H41" s="27">
        <v>67700</v>
      </c>
      <c r="I41" s="27">
        <v>67555.52</v>
      </c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 t="shared" si="0"/>
        <v>170400</v>
      </c>
      <c r="E42" s="27">
        <f t="shared" si="0"/>
        <v>138935.63</v>
      </c>
      <c r="F42" s="27"/>
      <c r="G42" s="27"/>
      <c r="H42" s="27">
        <v>170400</v>
      </c>
      <c r="I42" s="27">
        <v>138935.63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>
        <f t="shared" si="0"/>
        <v>112400</v>
      </c>
      <c r="E43" s="27">
        <f t="shared" si="0"/>
        <v>82099.68</v>
      </c>
      <c r="F43" s="27"/>
      <c r="G43" s="27"/>
      <c r="H43" s="27">
        <v>112400</v>
      </c>
      <c r="I43" s="27">
        <v>82099.68</v>
      </c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 aca="true" t="shared" si="1" ref="D48:E50">F48+H48</f>
        <v>178800</v>
      </c>
      <c r="E48" s="27">
        <f t="shared" si="1"/>
        <v>89650</v>
      </c>
      <c r="F48" s="27"/>
      <c r="G48" s="27"/>
      <c r="H48" s="27">
        <v>178800</v>
      </c>
      <c r="I48" s="27">
        <v>89650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>
        <f t="shared" si="1"/>
        <v>178800</v>
      </c>
      <c r="E49" s="27">
        <f t="shared" si="1"/>
        <v>89650</v>
      </c>
      <c r="F49" s="27"/>
      <c r="G49" s="27"/>
      <c r="H49" s="27">
        <v>178800</v>
      </c>
      <c r="I49" s="27">
        <v>89650</v>
      </c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 t="shared" si="1"/>
        <v>222900</v>
      </c>
      <c r="E50" s="27">
        <f t="shared" si="1"/>
        <v>222467.82</v>
      </c>
      <c r="F50" s="27"/>
      <c r="G50" s="27"/>
      <c r="H50" s="27">
        <v>222900</v>
      </c>
      <c r="I50" s="27">
        <v>222467.82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10000</v>
      </c>
      <c r="E52" s="27">
        <f>G52+I52</f>
        <v>0</v>
      </c>
      <c r="F52" s="27"/>
      <c r="G52" s="27"/>
      <c r="H52" s="27">
        <v>10000</v>
      </c>
      <c r="I52" s="27"/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>
        <f>F55+H55</f>
        <v>34900</v>
      </c>
      <c r="E55" s="27">
        <f>G55+I55</f>
        <v>34900</v>
      </c>
      <c r="F55" s="27"/>
      <c r="G55" s="27"/>
      <c r="H55" s="27">
        <v>34900</v>
      </c>
      <c r="I55" s="27">
        <v>34900</v>
      </c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>
        <f aca="true" t="shared" si="2" ref="D63:E65">F63+H63</f>
        <v>34900</v>
      </c>
      <c r="E63" s="27">
        <f t="shared" si="2"/>
        <v>34900</v>
      </c>
      <c r="F63" s="27"/>
      <c r="G63" s="27"/>
      <c r="H63" s="27">
        <v>34900</v>
      </c>
      <c r="I63" s="27">
        <v>34900</v>
      </c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>
        <f t="shared" si="2"/>
        <v>34900</v>
      </c>
      <c r="E64" s="27">
        <f t="shared" si="2"/>
        <v>34900</v>
      </c>
      <c r="F64" s="27"/>
      <c r="G64" s="27"/>
      <c r="H64" s="27">
        <v>34900</v>
      </c>
      <c r="I64" s="27">
        <v>34900</v>
      </c>
    </row>
    <row r="65" spans="1:9" s="10" customFormat="1" ht="27">
      <c r="A65" s="48" t="s">
        <v>50</v>
      </c>
      <c r="B65" s="47" t="s">
        <v>96</v>
      </c>
      <c r="C65" s="47" t="s">
        <v>160</v>
      </c>
      <c r="D65" s="27">
        <f t="shared" si="2"/>
        <v>1081634</v>
      </c>
      <c r="E65" s="27">
        <f t="shared" si="2"/>
        <v>1079617.01</v>
      </c>
      <c r="F65" s="27"/>
      <c r="G65" s="27"/>
      <c r="H65" s="27">
        <v>1081634</v>
      </c>
      <c r="I65" s="27">
        <v>1079617.01</v>
      </c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>
        <f>F69+H69</f>
        <v>1081634</v>
      </c>
      <c r="E69" s="27">
        <f>G69+I69</f>
        <v>1079617.01</v>
      </c>
      <c r="F69" s="27"/>
      <c r="G69" s="27"/>
      <c r="H69" s="27">
        <v>1081634</v>
      </c>
      <c r="I69" s="27">
        <v>1079617.01</v>
      </c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>
        <f>F70+H70</f>
        <v>88734</v>
      </c>
      <c r="E70" s="27">
        <f>G70+I70</f>
        <v>88274</v>
      </c>
      <c r="F70" s="27"/>
      <c r="G70" s="27"/>
      <c r="H70" s="27">
        <v>88734</v>
      </c>
      <c r="I70" s="27">
        <v>88274</v>
      </c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4429966</v>
      </c>
      <c r="E85" s="27">
        <f>G85+I85</f>
        <v>2892450.2</v>
      </c>
      <c r="F85" s="27"/>
      <c r="G85" s="27"/>
      <c r="H85" s="27">
        <v>4429966</v>
      </c>
      <c r="I85" s="27">
        <v>2892450.2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>
        <f aca="true" t="shared" si="3" ref="D87:E89">F87+H87</f>
        <v>191720</v>
      </c>
      <c r="E87" s="27">
        <f t="shared" si="3"/>
        <v>78394.65</v>
      </c>
      <c r="F87" s="27"/>
      <c r="G87" s="27"/>
      <c r="H87" s="27">
        <v>191720</v>
      </c>
      <c r="I87" s="27">
        <v>78394.65</v>
      </c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>
        <f t="shared" si="3"/>
        <v>74220</v>
      </c>
      <c r="E88" s="27">
        <f t="shared" si="3"/>
        <v>64294.65</v>
      </c>
      <c r="F88" s="27"/>
      <c r="G88" s="27"/>
      <c r="H88" s="27">
        <v>74220</v>
      </c>
      <c r="I88" s="27">
        <v>64294.65</v>
      </c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 t="shared" si="3"/>
        <v>625500</v>
      </c>
      <c r="E89" s="27">
        <f t="shared" si="3"/>
        <v>478635.76</v>
      </c>
      <c r="F89" s="27"/>
      <c r="G89" s="27"/>
      <c r="H89" s="27">
        <v>625500</v>
      </c>
      <c r="I89" s="27">
        <v>478635.76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21550</v>
      </c>
      <c r="E92" s="27">
        <f>G92+I92</f>
        <v>12428</v>
      </c>
      <c r="F92" s="27"/>
      <c r="G92" s="27"/>
      <c r="H92" s="27">
        <v>21550</v>
      </c>
      <c r="I92" s="27">
        <v>12428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>
        <f>F93+H93</f>
        <v>9000</v>
      </c>
      <c r="E93" s="27">
        <f>G93+I93</f>
        <v>1600</v>
      </c>
      <c r="F93" s="27"/>
      <c r="G93" s="27"/>
      <c r="H93" s="27">
        <v>9000</v>
      </c>
      <c r="I93" s="27">
        <v>1600</v>
      </c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206300</v>
      </c>
      <c r="E97" s="27">
        <f>G97+I97</f>
        <v>201384.06</v>
      </c>
      <c r="F97" s="27"/>
      <c r="G97" s="27"/>
      <c r="H97" s="27">
        <v>206300</v>
      </c>
      <c r="I97" s="27">
        <v>201384.06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 aca="true" t="shared" si="4" ref="D105:E109">F105+H105</f>
        <v>146400</v>
      </c>
      <c r="E105" s="27">
        <f t="shared" si="4"/>
        <v>146400</v>
      </c>
      <c r="F105" s="27"/>
      <c r="G105" s="27"/>
      <c r="H105" s="27">
        <v>146400</v>
      </c>
      <c r="I105" s="27">
        <v>146400</v>
      </c>
    </row>
    <row r="106" spans="1:9" ht="12.75">
      <c r="A106" s="42" t="s">
        <v>126</v>
      </c>
      <c r="B106" s="31" t="s">
        <v>123</v>
      </c>
      <c r="C106" s="31" t="s">
        <v>154</v>
      </c>
      <c r="D106" s="27">
        <f t="shared" si="4"/>
        <v>3238496</v>
      </c>
      <c r="E106" s="27">
        <f t="shared" si="4"/>
        <v>1975207.73</v>
      </c>
      <c r="F106" s="27"/>
      <c r="G106" s="27"/>
      <c r="H106" s="27">
        <v>3238496</v>
      </c>
      <c r="I106" s="27">
        <v>1975207.73</v>
      </c>
    </row>
    <row r="107" spans="1:9" ht="12.75">
      <c r="A107" s="45" t="s">
        <v>24</v>
      </c>
      <c r="B107" s="32" t="s">
        <v>124</v>
      </c>
      <c r="C107" s="32" t="s">
        <v>124</v>
      </c>
      <c r="D107" s="27">
        <f t="shared" si="4"/>
        <v>387746</v>
      </c>
      <c r="E107" s="27">
        <f t="shared" si="4"/>
        <v>323423.19</v>
      </c>
      <c r="F107" s="27"/>
      <c r="G107" s="27"/>
      <c r="H107" s="27">
        <v>387746</v>
      </c>
      <c r="I107" s="27">
        <v>323423.19</v>
      </c>
    </row>
    <row r="108" spans="1:9" ht="63.75">
      <c r="A108" s="45" t="s">
        <v>42</v>
      </c>
      <c r="B108" s="31" t="s">
        <v>209</v>
      </c>
      <c r="C108" s="31" t="s">
        <v>153</v>
      </c>
      <c r="D108" s="27">
        <f t="shared" si="4"/>
        <v>3813100</v>
      </c>
      <c r="E108" s="27">
        <f t="shared" si="4"/>
        <v>3476457.24</v>
      </c>
      <c r="F108" s="27"/>
      <c r="G108" s="27"/>
      <c r="H108" s="27">
        <v>3813100</v>
      </c>
      <c r="I108" s="27">
        <v>3476457.24</v>
      </c>
    </row>
    <row r="109" spans="1:9" ht="12.75">
      <c r="A109" s="28" t="s">
        <v>58</v>
      </c>
      <c r="B109" s="37" t="s">
        <v>125</v>
      </c>
      <c r="C109" s="37" t="s">
        <v>125</v>
      </c>
      <c r="D109" s="27">
        <f t="shared" si="4"/>
        <v>0</v>
      </c>
      <c r="E109" s="27">
        <f t="shared" si="4"/>
        <v>440204.23</v>
      </c>
      <c r="F109" s="27"/>
      <c r="G109" s="27"/>
      <c r="H109" s="27"/>
      <c r="I109" s="27">
        <f>429995.13+10209.1</f>
        <v>440204.23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62" t="s">
        <v>128</v>
      </c>
      <c r="B112" s="62"/>
      <c r="C112" s="62"/>
      <c r="D112" s="62"/>
      <c r="E112" s="62"/>
      <c r="F112" s="62"/>
      <c r="G112" s="62"/>
      <c r="H112" s="62"/>
    </row>
    <row r="113" spans="1:8" s="19" customFormat="1" ht="12.75">
      <c r="A113" s="53" t="s">
        <v>127</v>
      </c>
      <c r="B113" s="53"/>
      <c r="C113" s="53"/>
      <c r="D113" s="53"/>
      <c r="E113" s="53"/>
      <c r="F113" s="53"/>
      <c r="G113" s="53"/>
      <c r="H113" s="53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6.5" customHeight="1">
      <c r="A115" s="22" t="s">
        <v>213</v>
      </c>
      <c r="B115" s="51"/>
      <c r="C115" s="21"/>
      <c r="D115" s="21" t="s">
        <v>214</v>
      </c>
      <c r="E115" s="21"/>
      <c r="F115" s="21"/>
      <c r="G115" s="21"/>
    </row>
    <row r="116" spans="1:7" s="19" customFormat="1" ht="18" customHeight="1">
      <c r="A116" s="22" t="s">
        <v>0</v>
      </c>
      <c r="B116" s="52"/>
      <c r="C116" s="22"/>
      <c r="D116" s="22" t="s">
        <v>215</v>
      </c>
      <c r="E116" s="22"/>
      <c r="F116" s="22"/>
      <c r="G116" s="22"/>
    </row>
    <row r="117" spans="1:7" s="19" customFormat="1" ht="20.25" customHeight="1">
      <c r="A117" s="22" t="s">
        <v>217</v>
      </c>
      <c r="B117" s="52"/>
      <c r="C117" s="22"/>
      <c r="D117" s="22" t="s">
        <v>216</v>
      </c>
      <c r="E117" s="22"/>
      <c r="F117" s="22"/>
      <c r="G117" s="22"/>
    </row>
    <row r="118" spans="1:8" s="19" customFormat="1" ht="12.75">
      <c r="A118" s="21" t="s">
        <v>218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2015-01-14T06:49:25Z</dcterms:modified>
  <cp:category/>
  <cp:version/>
  <cp:contentType/>
  <cp:contentStatus/>
</cp:coreProperties>
</file>